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8fe1128ac3116cf4/Documents/Cyngor Cymuned/Audit Files/March 2024/Audit Report 2023-24/"/>
    </mc:Choice>
  </mc:AlternateContent>
  <xr:revisionPtr revIDLastSave="102" documentId="8_{B8D82B6C-47FE-4E02-99D8-1C0651648E4B}" xr6:coauthVersionLast="47" xr6:coauthVersionMax="47" xr10:uidLastSave="{EFCA8A4A-C0AA-4B4F-8755-06ADA1DC3BD0}"/>
  <bookViews>
    <workbookView xWindow="-108" yWindow="-108" windowWidth="16608" windowHeight="883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L25" i="1"/>
  <c r="D37" i="1" l="1"/>
  <c r="D33" i="1"/>
  <c r="D38" i="1" l="1"/>
</calcChain>
</file>

<file path=xl/sharedStrings.xml><?xml version="1.0" encoding="utf-8"?>
<sst xmlns="http://schemas.openxmlformats.org/spreadsheetml/2006/main" count="54" uniqueCount="48">
  <si>
    <t>EXPENDITURE</t>
  </si>
  <si>
    <t>INCOME</t>
  </si>
  <si>
    <t>£</t>
  </si>
  <si>
    <t>Date</t>
  </si>
  <si>
    <t>Cheque no</t>
  </si>
  <si>
    <t>Payments</t>
  </si>
  <si>
    <t>General</t>
  </si>
  <si>
    <t>S137</t>
  </si>
  <si>
    <t>VAT</t>
  </si>
  <si>
    <t>Total</t>
  </si>
  <si>
    <t>Ceredigion C.C. Street Lights</t>
  </si>
  <si>
    <t>Zurich Insurance</t>
  </si>
  <si>
    <t>Interest on Business Reserve Account</t>
  </si>
  <si>
    <t>One Voice Wales</t>
  </si>
  <si>
    <t xml:space="preserve"> </t>
  </si>
  <si>
    <t>British Legion</t>
  </si>
  <si>
    <t>Chairman</t>
  </si>
  <si>
    <t xml:space="preserve">Print ……………………………           </t>
  </si>
  <si>
    <t>Signature ………………………</t>
  </si>
  <si>
    <t>RFO</t>
  </si>
  <si>
    <t>Print ……………………………</t>
  </si>
  <si>
    <t>Community Account</t>
  </si>
  <si>
    <t>Business Saver Account</t>
  </si>
  <si>
    <t>Balance brougt Forward</t>
  </si>
  <si>
    <t>Add Receipts</t>
  </si>
  <si>
    <t>Less Payments</t>
  </si>
  <si>
    <t>Ysbyty Ystwyth Community Council</t>
  </si>
  <si>
    <t>Audit Wales</t>
  </si>
  <si>
    <t>Village Hall Hire 2022-23</t>
  </si>
  <si>
    <t>Hall Hire Coffee Mornings</t>
  </si>
  <si>
    <t>Hall Hire Summer of Fun Events</t>
  </si>
  <si>
    <t>Clerk's Salary</t>
  </si>
  <si>
    <t>HMRC</t>
  </si>
  <si>
    <t>TDP Picnic Tables</t>
  </si>
  <si>
    <t>Kieron Evans-War Memorial</t>
  </si>
  <si>
    <t>Kieron Evans-Community Garden</t>
  </si>
  <si>
    <t>Postage Cronfa'r Llan</t>
  </si>
  <si>
    <t>Ceredigion County Council Precept 28/4</t>
  </si>
  <si>
    <t>CAVO</t>
  </si>
  <si>
    <t>Grant Warm Places</t>
  </si>
  <si>
    <t>Amanda Williams</t>
  </si>
  <si>
    <t>Ceredigion County Council Precept 28/7</t>
  </si>
  <si>
    <t>Quick Fence Hire</t>
  </si>
  <si>
    <t>Ceredigion County Council Precept 31/10</t>
  </si>
  <si>
    <t>Balance bought forward April 1st  2023</t>
  </si>
  <si>
    <t>Balance at Year End March 2024</t>
  </si>
  <si>
    <t>BALANCE SHEET YEAR ENDING MARCH 2024</t>
  </si>
  <si>
    <t>Proceeds from St David's Day Cawl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</si>
</sst>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002060"/>
      <name val="Times New Roman"/>
      <family val="1"/>
    </font>
    <font>
      <b/>
      <sz val="12"/>
      <color rgb="FF002060"/>
      <name val="Times New Roman"/>
      <family val="1"/>
    </font>
    <font>
      <b/>
      <u/>
      <sz val="12"/>
      <color rgb="FF002060"/>
      <name val="Times New Roman"/>
      <family val="1"/>
    </font>
    <font>
      <sz val="11"/>
      <color rgb="FF002060"/>
      <name val="Calibri"/>
      <family val="2"/>
      <scheme val="minor"/>
    </font>
    <font>
      <sz val="12"/>
      <color rgb="FF002060"/>
      <name val="Times New Roman"/>
      <family val="1"/>
    </font>
    <font>
      <sz val="12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00206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theme="1"/>
      </left>
      <right style="dashDotDot">
        <color theme="1"/>
      </right>
      <top style="thin">
        <color theme="1"/>
      </top>
      <bottom style="dashDotDot">
        <color theme="1"/>
      </bottom>
      <diagonal/>
    </border>
    <border>
      <left style="dashDotDot">
        <color theme="1"/>
      </left>
      <right style="dashDotDot">
        <color theme="1"/>
      </right>
      <top style="thin">
        <color theme="1"/>
      </top>
      <bottom style="dashDotDot">
        <color theme="1"/>
      </bottom>
      <diagonal/>
    </border>
    <border>
      <left style="dashDotDot">
        <color theme="1"/>
      </left>
      <right style="medium">
        <color indexed="64"/>
      </right>
      <top style="thin">
        <color theme="1"/>
      </top>
      <bottom style="dashDotDot">
        <color theme="1"/>
      </bottom>
      <diagonal/>
    </border>
    <border>
      <left style="medium">
        <color theme="1"/>
      </left>
      <right style="dashDotDot">
        <color theme="1"/>
      </right>
      <top style="dashDotDot">
        <color theme="1"/>
      </top>
      <bottom style="dashDotDot">
        <color theme="1"/>
      </bottom>
      <diagonal/>
    </border>
    <border>
      <left style="dashDotDot">
        <color theme="1"/>
      </left>
      <right style="dashDotDot">
        <color theme="1"/>
      </right>
      <top style="dashDotDot">
        <color theme="1"/>
      </top>
      <bottom style="dashDotDot">
        <color theme="1"/>
      </bottom>
      <diagonal/>
    </border>
    <border>
      <left style="dashDotDot">
        <color theme="1"/>
      </left>
      <right style="medium">
        <color indexed="64"/>
      </right>
      <top style="dashDotDot">
        <color theme="1"/>
      </top>
      <bottom style="dashDotDot">
        <color theme="1"/>
      </bottom>
      <diagonal/>
    </border>
    <border>
      <left style="medium">
        <color theme="1"/>
      </left>
      <right style="dashDotDot">
        <color theme="1"/>
      </right>
      <top style="dashDotDot">
        <color theme="1"/>
      </top>
      <bottom/>
      <diagonal/>
    </border>
    <border>
      <left style="dashDotDot">
        <color theme="1"/>
      </left>
      <right style="dashDotDot">
        <color theme="1"/>
      </right>
      <top style="dashDotDot">
        <color theme="1"/>
      </top>
      <bottom/>
      <diagonal/>
    </border>
    <border>
      <left style="dashDotDot">
        <color theme="1"/>
      </left>
      <right style="medium">
        <color indexed="64"/>
      </right>
      <top style="dashDotDot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dashDotDot">
        <color theme="1"/>
      </right>
      <top/>
      <bottom style="thin">
        <color theme="1"/>
      </bottom>
      <diagonal/>
    </border>
    <border>
      <left style="dashDotDot">
        <color theme="1"/>
      </left>
      <right style="dashDotDot">
        <color theme="1"/>
      </right>
      <top style="dashDotDot">
        <color theme="1"/>
      </top>
      <bottom style="thin">
        <color theme="1"/>
      </bottom>
      <diagonal/>
    </border>
    <border>
      <left style="dashDotDot">
        <color theme="1"/>
      </left>
      <right style="medium">
        <color indexed="64"/>
      </right>
      <top style="dashDotDot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medium">
        <color indexed="64"/>
      </left>
      <right style="dashDotDot">
        <color indexed="64"/>
      </right>
      <top/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/>
      <bottom style="dashDotDot">
        <color indexed="64"/>
      </bottom>
      <diagonal/>
    </border>
    <border>
      <left style="dashDotDot">
        <color indexed="64"/>
      </left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2" xfId="0" applyBorder="1"/>
    <xf numFmtId="0" fontId="4" fillId="0" borderId="2" xfId="0" applyFont="1" applyBorder="1"/>
    <xf numFmtId="0" fontId="2" fillId="0" borderId="2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5" fillId="0" borderId="0" xfId="0" applyFont="1"/>
    <xf numFmtId="164" fontId="1" fillId="2" borderId="2" xfId="0" applyNumberFormat="1" applyFont="1" applyFill="1" applyBorder="1" applyAlignment="1">
      <alignment horizontal="center"/>
    </xf>
    <xf numFmtId="164" fontId="6" fillId="0" borderId="2" xfId="0" applyNumberFormat="1" applyFont="1" applyBorder="1"/>
    <xf numFmtId="0" fontId="5" fillId="0" borderId="2" xfId="0" applyFont="1" applyBorder="1"/>
    <xf numFmtId="0" fontId="0" fillId="0" borderId="23" xfId="0" applyBorder="1"/>
    <xf numFmtId="164" fontId="3" fillId="0" borderId="30" xfId="0" applyNumberFormat="1" applyFont="1" applyBorder="1" applyAlignment="1">
      <alignment horizontal="center"/>
    </xf>
    <xf numFmtId="164" fontId="3" fillId="0" borderId="33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8" fillId="2" borderId="0" xfId="0" applyFont="1" applyFill="1"/>
    <xf numFmtId="0" fontId="9" fillId="0" borderId="1" xfId="0" applyFont="1" applyBorder="1"/>
    <xf numFmtId="0" fontId="10" fillId="0" borderId="0" xfId="0" applyFont="1"/>
    <xf numFmtId="0" fontId="11" fillId="0" borderId="0" xfId="0" applyFont="1"/>
    <xf numFmtId="0" fontId="12" fillId="0" borderId="1" xfId="0" applyFont="1" applyBorder="1"/>
    <xf numFmtId="0" fontId="12" fillId="0" borderId="0" xfId="0" applyFont="1"/>
    <xf numFmtId="0" fontId="11" fillId="0" borderId="1" xfId="0" applyFont="1" applyBorder="1"/>
    <xf numFmtId="0" fontId="11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14" fontId="11" fillId="0" borderId="31" xfId="0" applyNumberFormat="1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14" fontId="11" fillId="0" borderId="28" xfId="0" applyNumberFormat="1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164" fontId="11" fillId="0" borderId="29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4" fontId="11" fillId="0" borderId="3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" fontId="11" fillId="0" borderId="6" xfId="0" applyNumberFormat="1" applyFont="1" applyBorder="1" applyAlignment="1">
      <alignment horizontal="center"/>
    </xf>
    <xf numFmtId="16" fontId="11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64" fontId="11" fillId="0" borderId="8" xfId="0" applyNumberFormat="1" applyFont="1" applyBorder="1" applyAlignment="1">
      <alignment horizontal="center"/>
    </xf>
    <xf numFmtId="16" fontId="11" fillId="0" borderId="9" xfId="0" applyNumberFormat="1" applyFont="1" applyBorder="1" applyAlignment="1">
      <alignment horizontal="center"/>
    </xf>
    <xf numFmtId="16" fontId="11" fillId="0" borderId="1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" fontId="11" fillId="0" borderId="12" xfId="0" applyNumberFormat="1" applyFont="1" applyBorder="1" applyAlignment="1">
      <alignment horizontal="center"/>
    </xf>
    <xf numFmtId="16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164" fontId="11" fillId="0" borderId="14" xfId="0" applyNumberFormat="1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6" fontId="11" fillId="0" borderId="15" xfId="0" applyNumberFormat="1" applyFont="1" applyBorder="1" applyAlignment="1">
      <alignment horizontal="center"/>
    </xf>
    <xf numFmtId="16" fontId="11" fillId="0" borderId="0" xfId="0" applyNumberFormat="1" applyFont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11" fillId="0" borderId="16" xfId="0" applyFont="1" applyBorder="1"/>
    <xf numFmtId="0" fontId="11" fillId="0" borderId="17" xfId="0" applyFont="1" applyBorder="1"/>
    <xf numFmtId="164" fontId="11" fillId="0" borderId="18" xfId="0" applyNumberFormat="1" applyFont="1" applyBorder="1" applyAlignment="1">
      <alignment horizontal="center"/>
    </xf>
    <xf numFmtId="0" fontId="10" fillId="0" borderId="1" xfId="0" applyFont="1" applyBorder="1"/>
    <xf numFmtId="0" fontId="13" fillId="0" borderId="0" xfId="0" applyFont="1"/>
    <xf numFmtId="0" fontId="8" fillId="0" borderId="0" xfId="0" applyFont="1"/>
    <xf numFmtId="164" fontId="8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8" fillId="2" borderId="0" xfId="0" applyNumberFormat="1" applyFont="1" applyFill="1" applyAlignment="1">
      <alignment horizontal="center"/>
    </xf>
    <xf numFmtId="0" fontId="14" fillId="0" borderId="0" xfId="0" applyFont="1"/>
    <xf numFmtId="0" fontId="11" fillId="0" borderId="19" xfId="0" applyFont="1" applyBorder="1"/>
    <xf numFmtId="0" fontId="11" fillId="0" borderId="20" xfId="0" applyFont="1" applyBorder="1"/>
    <xf numFmtId="0" fontId="15" fillId="0" borderId="20" xfId="0" applyFont="1" applyBorder="1"/>
    <xf numFmtId="164" fontId="11" fillId="0" borderId="0" xfId="0" applyNumberFormat="1" applyFont="1"/>
    <xf numFmtId="0" fontId="10" fillId="0" borderId="21" xfId="0" applyFont="1" applyBorder="1"/>
    <xf numFmtId="164" fontId="8" fillId="2" borderId="0" xfId="0" applyNumberFormat="1" applyFont="1" applyFill="1"/>
    <xf numFmtId="0" fontId="10" fillId="0" borderId="22" xfId="0" applyFont="1" applyBorder="1"/>
    <xf numFmtId="0" fontId="10" fillId="0" borderId="23" xfId="0" applyFont="1" applyBorder="1"/>
    <xf numFmtId="0" fontId="15" fillId="0" borderId="0" xfId="0" applyFont="1"/>
    <xf numFmtId="164" fontId="11" fillId="0" borderId="24" xfId="0" applyNumberFormat="1" applyFont="1" applyBorder="1"/>
    <xf numFmtId="0" fontId="15" fillId="0" borderId="2" xfId="0" applyFont="1" applyBorder="1"/>
    <xf numFmtId="0" fontId="15" fillId="0" borderId="25" xfId="0" applyFont="1" applyBorder="1"/>
    <xf numFmtId="0" fontId="15" fillId="0" borderId="26" xfId="0" applyFont="1" applyBorder="1"/>
    <xf numFmtId="0" fontId="15" fillId="0" borderId="27" xfId="0" applyFont="1" applyBorder="1"/>
    <xf numFmtId="0" fontId="11" fillId="2" borderId="1" xfId="0" applyFont="1" applyFill="1" applyBorder="1"/>
    <xf numFmtId="0" fontId="11" fillId="2" borderId="0" xfId="0" applyFont="1" applyFill="1"/>
    <xf numFmtId="0" fontId="11" fillId="0" borderId="21" xfId="0" applyFont="1" applyBorder="1"/>
    <xf numFmtId="164" fontId="8" fillId="2" borderId="0" xfId="0" applyNumberFormat="1" applyFont="1" applyFill="1" applyAlignment="1">
      <alignment horizontal="left"/>
    </xf>
    <xf numFmtId="0" fontId="11" fillId="3" borderId="29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32" xfId="0" applyFont="1" applyFill="1" applyBorder="1" applyAlignment="1">
      <alignment horizontal="center"/>
    </xf>
    <xf numFmtId="1" fontId="11" fillId="3" borderId="4" xfId="0" applyNumberFormat="1" applyFont="1" applyFill="1" applyBorder="1" applyAlignment="1">
      <alignment horizontal="center"/>
    </xf>
    <xf numFmtId="0" fontId="11" fillId="0" borderId="1" xfId="0" applyFont="1" applyBorder="1"/>
    <xf numFmtId="0" fontId="10" fillId="0" borderId="0" xfId="0" applyFont="1"/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tabSelected="1" topLeftCell="A27" zoomScale="80" zoomScaleNormal="80" workbookViewId="0">
      <selection activeCell="G37" sqref="G37"/>
    </sheetView>
  </sheetViews>
  <sheetFormatPr defaultRowHeight="14.4" x14ac:dyDescent="0.3"/>
  <cols>
    <col min="4" max="4" width="14.5546875" customWidth="1"/>
    <col min="5" max="5" width="12.33203125" bestFit="1" customWidth="1"/>
    <col min="6" max="6" width="11.6640625" customWidth="1"/>
    <col min="7" max="7" width="11.33203125" customWidth="1"/>
    <col min="8" max="8" width="33.88671875" bestFit="1" customWidth="1"/>
    <col min="9" max="9" width="10.5546875" customWidth="1"/>
    <col min="10" max="10" width="9.5546875" bestFit="1" customWidth="1"/>
    <col min="11" max="11" width="6.33203125" customWidth="1"/>
    <col min="12" max="12" width="11.44140625" bestFit="1" customWidth="1"/>
    <col min="260" max="260" width="14.5546875" customWidth="1"/>
    <col min="261" max="261" width="12.33203125" bestFit="1" customWidth="1"/>
    <col min="262" max="262" width="11.6640625" customWidth="1"/>
    <col min="263" max="263" width="11.33203125" customWidth="1"/>
    <col min="264" max="264" width="33.88671875" bestFit="1" customWidth="1"/>
    <col min="265" max="265" width="10.5546875" customWidth="1"/>
    <col min="266" max="266" width="9.5546875" bestFit="1" customWidth="1"/>
    <col min="267" max="267" width="6.33203125" customWidth="1"/>
    <col min="268" max="268" width="11.44140625" bestFit="1" customWidth="1"/>
    <col min="516" max="516" width="14.5546875" customWidth="1"/>
    <col min="517" max="517" width="12.33203125" bestFit="1" customWidth="1"/>
    <col min="518" max="518" width="11.6640625" customWidth="1"/>
    <col min="519" max="519" width="11.33203125" customWidth="1"/>
    <col min="520" max="520" width="33.88671875" bestFit="1" customWidth="1"/>
    <col min="521" max="521" width="10.5546875" customWidth="1"/>
    <col min="522" max="522" width="9.5546875" bestFit="1" customWidth="1"/>
    <col min="523" max="523" width="6.33203125" customWidth="1"/>
    <col min="524" max="524" width="11.44140625" bestFit="1" customWidth="1"/>
    <col min="772" max="772" width="14.5546875" customWidth="1"/>
    <col min="773" max="773" width="12.33203125" bestFit="1" customWidth="1"/>
    <col min="774" max="774" width="11.6640625" customWidth="1"/>
    <col min="775" max="775" width="11.33203125" customWidth="1"/>
    <col min="776" max="776" width="33.88671875" bestFit="1" customWidth="1"/>
    <col min="777" max="777" width="10.5546875" customWidth="1"/>
    <col min="778" max="778" width="9.5546875" bestFit="1" customWidth="1"/>
    <col min="779" max="779" width="6.33203125" customWidth="1"/>
    <col min="780" max="780" width="11.44140625" bestFit="1" customWidth="1"/>
    <col min="1028" max="1028" width="14.5546875" customWidth="1"/>
    <col min="1029" max="1029" width="12.33203125" bestFit="1" customWidth="1"/>
    <col min="1030" max="1030" width="11.6640625" customWidth="1"/>
    <col min="1031" max="1031" width="11.33203125" customWidth="1"/>
    <col min="1032" max="1032" width="33.88671875" bestFit="1" customWidth="1"/>
    <col min="1033" max="1033" width="10.5546875" customWidth="1"/>
    <col min="1034" max="1034" width="9.5546875" bestFit="1" customWidth="1"/>
    <col min="1035" max="1035" width="6.33203125" customWidth="1"/>
    <col min="1036" max="1036" width="11.44140625" bestFit="1" customWidth="1"/>
    <col min="1284" max="1284" width="14.5546875" customWidth="1"/>
    <col min="1285" max="1285" width="12.33203125" bestFit="1" customWidth="1"/>
    <col min="1286" max="1286" width="11.6640625" customWidth="1"/>
    <col min="1287" max="1287" width="11.33203125" customWidth="1"/>
    <col min="1288" max="1288" width="33.88671875" bestFit="1" customWidth="1"/>
    <col min="1289" max="1289" width="10.5546875" customWidth="1"/>
    <col min="1290" max="1290" width="9.5546875" bestFit="1" customWidth="1"/>
    <col min="1291" max="1291" width="6.33203125" customWidth="1"/>
    <col min="1292" max="1292" width="11.44140625" bestFit="1" customWidth="1"/>
    <col min="1540" max="1540" width="14.5546875" customWidth="1"/>
    <col min="1541" max="1541" width="12.33203125" bestFit="1" customWidth="1"/>
    <col min="1542" max="1542" width="11.6640625" customWidth="1"/>
    <col min="1543" max="1543" width="11.33203125" customWidth="1"/>
    <col min="1544" max="1544" width="33.88671875" bestFit="1" customWidth="1"/>
    <col min="1545" max="1545" width="10.5546875" customWidth="1"/>
    <col min="1546" max="1546" width="9.5546875" bestFit="1" customWidth="1"/>
    <col min="1547" max="1547" width="6.33203125" customWidth="1"/>
    <col min="1548" max="1548" width="11.44140625" bestFit="1" customWidth="1"/>
    <col min="1796" max="1796" width="14.5546875" customWidth="1"/>
    <col min="1797" max="1797" width="12.33203125" bestFit="1" customWidth="1"/>
    <col min="1798" max="1798" width="11.6640625" customWidth="1"/>
    <col min="1799" max="1799" width="11.33203125" customWidth="1"/>
    <col min="1800" max="1800" width="33.88671875" bestFit="1" customWidth="1"/>
    <col min="1801" max="1801" width="10.5546875" customWidth="1"/>
    <col min="1802" max="1802" width="9.5546875" bestFit="1" customWidth="1"/>
    <col min="1803" max="1803" width="6.33203125" customWidth="1"/>
    <col min="1804" max="1804" width="11.44140625" bestFit="1" customWidth="1"/>
    <col min="2052" max="2052" width="14.5546875" customWidth="1"/>
    <col min="2053" max="2053" width="12.33203125" bestFit="1" customWidth="1"/>
    <col min="2054" max="2054" width="11.6640625" customWidth="1"/>
    <col min="2055" max="2055" width="11.33203125" customWidth="1"/>
    <col min="2056" max="2056" width="33.88671875" bestFit="1" customWidth="1"/>
    <col min="2057" max="2057" width="10.5546875" customWidth="1"/>
    <col min="2058" max="2058" width="9.5546875" bestFit="1" customWidth="1"/>
    <col min="2059" max="2059" width="6.33203125" customWidth="1"/>
    <col min="2060" max="2060" width="11.44140625" bestFit="1" customWidth="1"/>
    <col min="2308" max="2308" width="14.5546875" customWidth="1"/>
    <col min="2309" max="2309" width="12.33203125" bestFit="1" customWidth="1"/>
    <col min="2310" max="2310" width="11.6640625" customWidth="1"/>
    <col min="2311" max="2311" width="11.33203125" customWidth="1"/>
    <col min="2312" max="2312" width="33.88671875" bestFit="1" customWidth="1"/>
    <col min="2313" max="2313" width="10.5546875" customWidth="1"/>
    <col min="2314" max="2314" width="9.5546875" bestFit="1" customWidth="1"/>
    <col min="2315" max="2315" width="6.33203125" customWidth="1"/>
    <col min="2316" max="2316" width="11.44140625" bestFit="1" customWidth="1"/>
    <col min="2564" max="2564" width="14.5546875" customWidth="1"/>
    <col min="2565" max="2565" width="12.33203125" bestFit="1" customWidth="1"/>
    <col min="2566" max="2566" width="11.6640625" customWidth="1"/>
    <col min="2567" max="2567" width="11.33203125" customWidth="1"/>
    <col min="2568" max="2568" width="33.88671875" bestFit="1" customWidth="1"/>
    <col min="2569" max="2569" width="10.5546875" customWidth="1"/>
    <col min="2570" max="2570" width="9.5546875" bestFit="1" customWidth="1"/>
    <col min="2571" max="2571" width="6.33203125" customWidth="1"/>
    <col min="2572" max="2572" width="11.44140625" bestFit="1" customWidth="1"/>
    <col min="2820" max="2820" width="14.5546875" customWidth="1"/>
    <col min="2821" max="2821" width="12.33203125" bestFit="1" customWidth="1"/>
    <col min="2822" max="2822" width="11.6640625" customWidth="1"/>
    <col min="2823" max="2823" width="11.33203125" customWidth="1"/>
    <col min="2824" max="2824" width="33.88671875" bestFit="1" customWidth="1"/>
    <col min="2825" max="2825" width="10.5546875" customWidth="1"/>
    <col min="2826" max="2826" width="9.5546875" bestFit="1" customWidth="1"/>
    <col min="2827" max="2827" width="6.33203125" customWidth="1"/>
    <col min="2828" max="2828" width="11.44140625" bestFit="1" customWidth="1"/>
    <col min="3076" max="3076" width="14.5546875" customWidth="1"/>
    <col min="3077" max="3077" width="12.33203125" bestFit="1" customWidth="1"/>
    <col min="3078" max="3078" width="11.6640625" customWidth="1"/>
    <col min="3079" max="3079" width="11.33203125" customWidth="1"/>
    <col min="3080" max="3080" width="33.88671875" bestFit="1" customWidth="1"/>
    <col min="3081" max="3081" width="10.5546875" customWidth="1"/>
    <col min="3082" max="3082" width="9.5546875" bestFit="1" customWidth="1"/>
    <col min="3083" max="3083" width="6.33203125" customWidth="1"/>
    <col min="3084" max="3084" width="11.44140625" bestFit="1" customWidth="1"/>
    <col min="3332" max="3332" width="14.5546875" customWidth="1"/>
    <col min="3333" max="3333" width="12.33203125" bestFit="1" customWidth="1"/>
    <col min="3334" max="3334" width="11.6640625" customWidth="1"/>
    <col min="3335" max="3335" width="11.33203125" customWidth="1"/>
    <col min="3336" max="3336" width="33.88671875" bestFit="1" customWidth="1"/>
    <col min="3337" max="3337" width="10.5546875" customWidth="1"/>
    <col min="3338" max="3338" width="9.5546875" bestFit="1" customWidth="1"/>
    <col min="3339" max="3339" width="6.33203125" customWidth="1"/>
    <col min="3340" max="3340" width="11.44140625" bestFit="1" customWidth="1"/>
    <col min="3588" max="3588" width="14.5546875" customWidth="1"/>
    <col min="3589" max="3589" width="12.33203125" bestFit="1" customWidth="1"/>
    <col min="3590" max="3590" width="11.6640625" customWidth="1"/>
    <col min="3591" max="3591" width="11.33203125" customWidth="1"/>
    <col min="3592" max="3592" width="33.88671875" bestFit="1" customWidth="1"/>
    <col min="3593" max="3593" width="10.5546875" customWidth="1"/>
    <col min="3594" max="3594" width="9.5546875" bestFit="1" customWidth="1"/>
    <col min="3595" max="3595" width="6.33203125" customWidth="1"/>
    <col min="3596" max="3596" width="11.44140625" bestFit="1" customWidth="1"/>
    <col min="3844" max="3844" width="14.5546875" customWidth="1"/>
    <col min="3845" max="3845" width="12.33203125" bestFit="1" customWidth="1"/>
    <col min="3846" max="3846" width="11.6640625" customWidth="1"/>
    <col min="3847" max="3847" width="11.33203125" customWidth="1"/>
    <col min="3848" max="3848" width="33.88671875" bestFit="1" customWidth="1"/>
    <col min="3849" max="3849" width="10.5546875" customWidth="1"/>
    <col min="3850" max="3850" width="9.5546875" bestFit="1" customWidth="1"/>
    <col min="3851" max="3851" width="6.33203125" customWidth="1"/>
    <col min="3852" max="3852" width="11.44140625" bestFit="1" customWidth="1"/>
    <col min="4100" max="4100" width="14.5546875" customWidth="1"/>
    <col min="4101" max="4101" width="12.33203125" bestFit="1" customWidth="1"/>
    <col min="4102" max="4102" width="11.6640625" customWidth="1"/>
    <col min="4103" max="4103" width="11.33203125" customWidth="1"/>
    <col min="4104" max="4104" width="33.88671875" bestFit="1" customWidth="1"/>
    <col min="4105" max="4105" width="10.5546875" customWidth="1"/>
    <col min="4106" max="4106" width="9.5546875" bestFit="1" customWidth="1"/>
    <col min="4107" max="4107" width="6.33203125" customWidth="1"/>
    <col min="4108" max="4108" width="11.44140625" bestFit="1" customWidth="1"/>
    <col min="4356" max="4356" width="14.5546875" customWidth="1"/>
    <col min="4357" max="4357" width="12.33203125" bestFit="1" customWidth="1"/>
    <col min="4358" max="4358" width="11.6640625" customWidth="1"/>
    <col min="4359" max="4359" width="11.33203125" customWidth="1"/>
    <col min="4360" max="4360" width="33.88671875" bestFit="1" customWidth="1"/>
    <col min="4361" max="4361" width="10.5546875" customWidth="1"/>
    <col min="4362" max="4362" width="9.5546875" bestFit="1" customWidth="1"/>
    <col min="4363" max="4363" width="6.33203125" customWidth="1"/>
    <col min="4364" max="4364" width="11.44140625" bestFit="1" customWidth="1"/>
    <col min="4612" max="4612" width="14.5546875" customWidth="1"/>
    <col min="4613" max="4613" width="12.33203125" bestFit="1" customWidth="1"/>
    <col min="4614" max="4614" width="11.6640625" customWidth="1"/>
    <col min="4615" max="4615" width="11.33203125" customWidth="1"/>
    <col min="4616" max="4616" width="33.88671875" bestFit="1" customWidth="1"/>
    <col min="4617" max="4617" width="10.5546875" customWidth="1"/>
    <col min="4618" max="4618" width="9.5546875" bestFit="1" customWidth="1"/>
    <col min="4619" max="4619" width="6.33203125" customWidth="1"/>
    <col min="4620" max="4620" width="11.44140625" bestFit="1" customWidth="1"/>
    <col min="4868" max="4868" width="14.5546875" customWidth="1"/>
    <col min="4869" max="4869" width="12.33203125" bestFit="1" customWidth="1"/>
    <col min="4870" max="4870" width="11.6640625" customWidth="1"/>
    <col min="4871" max="4871" width="11.33203125" customWidth="1"/>
    <col min="4872" max="4872" width="33.88671875" bestFit="1" customWidth="1"/>
    <col min="4873" max="4873" width="10.5546875" customWidth="1"/>
    <col min="4874" max="4874" width="9.5546875" bestFit="1" customWidth="1"/>
    <col min="4875" max="4875" width="6.33203125" customWidth="1"/>
    <col min="4876" max="4876" width="11.44140625" bestFit="1" customWidth="1"/>
    <col min="5124" max="5124" width="14.5546875" customWidth="1"/>
    <col min="5125" max="5125" width="12.33203125" bestFit="1" customWidth="1"/>
    <col min="5126" max="5126" width="11.6640625" customWidth="1"/>
    <col min="5127" max="5127" width="11.33203125" customWidth="1"/>
    <col min="5128" max="5128" width="33.88671875" bestFit="1" customWidth="1"/>
    <col min="5129" max="5129" width="10.5546875" customWidth="1"/>
    <col min="5130" max="5130" width="9.5546875" bestFit="1" customWidth="1"/>
    <col min="5131" max="5131" width="6.33203125" customWidth="1"/>
    <col min="5132" max="5132" width="11.44140625" bestFit="1" customWidth="1"/>
    <col min="5380" max="5380" width="14.5546875" customWidth="1"/>
    <col min="5381" max="5381" width="12.33203125" bestFit="1" customWidth="1"/>
    <col min="5382" max="5382" width="11.6640625" customWidth="1"/>
    <col min="5383" max="5383" width="11.33203125" customWidth="1"/>
    <col min="5384" max="5384" width="33.88671875" bestFit="1" customWidth="1"/>
    <col min="5385" max="5385" width="10.5546875" customWidth="1"/>
    <col min="5386" max="5386" width="9.5546875" bestFit="1" customWidth="1"/>
    <col min="5387" max="5387" width="6.33203125" customWidth="1"/>
    <col min="5388" max="5388" width="11.44140625" bestFit="1" customWidth="1"/>
    <col min="5636" max="5636" width="14.5546875" customWidth="1"/>
    <col min="5637" max="5637" width="12.33203125" bestFit="1" customWidth="1"/>
    <col min="5638" max="5638" width="11.6640625" customWidth="1"/>
    <col min="5639" max="5639" width="11.33203125" customWidth="1"/>
    <col min="5640" max="5640" width="33.88671875" bestFit="1" customWidth="1"/>
    <col min="5641" max="5641" width="10.5546875" customWidth="1"/>
    <col min="5642" max="5642" width="9.5546875" bestFit="1" customWidth="1"/>
    <col min="5643" max="5643" width="6.33203125" customWidth="1"/>
    <col min="5644" max="5644" width="11.44140625" bestFit="1" customWidth="1"/>
    <col min="5892" max="5892" width="14.5546875" customWidth="1"/>
    <col min="5893" max="5893" width="12.33203125" bestFit="1" customWidth="1"/>
    <col min="5894" max="5894" width="11.6640625" customWidth="1"/>
    <col min="5895" max="5895" width="11.33203125" customWidth="1"/>
    <col min="5896" max="5896" width="33.88671875" bestFit="1" customWidth="1"/>
    <col min="5897" max="5897" width="10.5546875" customWidth="1"/>
    <col min="5898" max="5898" width="9.5546875" bestFit="1" customWidth="1"/>
    <col min="5899" max="5899" width="6.33203125" customWidth="1"/>
    <col min="5900" max="5900" width="11.44140625" bestFit="1" customWidth="1"/>
    <col min="6148" max="6148" width="14.5546875" customWidth="1"/>
    <col min="6149" max="6149" width="12.33203125" bestFit="1" customWidth="1"/>
    <col min="6150" max="6150" width="11.6640625" customWidth="1"/>
    <col min="6151" max="6151" width="11.33203125" customWidth="1"/>
    <col min="6152" max="6152" width="33.88671875" bestFit="1" customWidth="1"/>
    <col min="6153" max="6153" width="10.5546875" customWidth="1"/>
    <col min="6154" max="6154" width="9.5546875" bestFit="1" customWidth="1"/>
    <col min="6155" max="6155" width="6.33203125" customWidth="1"/>
    <col min="6156" max="6156" width="11.44140625" bestFit="1" customWidth="1"/>
    <col min="6404" max="6404" width="14.5546875" customWidth="1"/>
    <col min="6405" max="6405" width="12.33203125" bestFit="1" customWidth="1"/>
    <col min="6406" max="6406" width="11.6640625" customWidth="1"/>
    <col min="6407" max="6407" width="11.33203125" customWidth="1"/>
    <col min="6408" max="6408" width="33.88671875" bestFit="1" customWidth="1"/>
    <col min="6409" max="6409" width="10.5546875" customWidth="1"/>
    <col min="6410" max="6410" width="9.5546875" bestFit="1" customWidth="1"/>
    <col min="6411" max="6411" width="6.33203125" customWidth="1"/>
    <col min="6412" max="6412" width="11.44140625" bestFit="1" customWidth="1"/>
    <col min="6660" max="6660" width="14.5546875" customWidth="1"/>
    <col min="6661" max="6661" width="12.33203125" bestFit="1" customWidth="1"/>
    <col min="6662" max="6662" width="11.6640625" customWidth="1"/>
    <col min="6663" max="6663" width="11.33203125" customWidth="1"/>
    <col min="6664" max="6664" width="33.88671875" bestFit="1" customWidth="1"/>
    <col min="6665" max="6665" width="10.5546875" customWidth="1"/>
    <col min="6666" max="6666" width="9.5546875" bestFit="1" customWidth="1"/>
    <col min="6667" max="6667" width="6.33203125" customWidth="1"/>
    <col min="6668" max="6668" width="11.44140625" bestFit="1" customWidth="1"/>
    <col min="6916" max="6916" width="14.5546875" customWidth="1"/>
    <col min="6917" max="6917" width="12.33203125" bestFit="1" customWidth="1"/>
    <col min="6918" max="6918" width="11.6640625" customWidth="1"/>
    <col min="6919" max="6919" width="11.33203125" customWidth="1"/>
    <col min="6920" max="6920" width="33.88671875" bestFit="1" customWidth="1"/>
    <col min="6921" max="6921" width="10.5546875" customWidth="1"/>
    <col min="6922" max="6922" width="9.5546875" bestFit="1" customWidth="1"/>
    <col min="6923" max="6923" width="6.33203125" customWidth="1"/>
    <col min="6924" max="6924" width="11.44140625" bestFit="1" customWidth="1"/>
    <col min="7172" max="7172" width="14.5546875" customWidth="1"/>
    <col min="7173" max="7173" width="12.33203125" bestFit="1" customWidth="1"/>
    <col min="7174" max="7174" width="11.6640625" customWidth="1"/>
    <col min="7175" max="7175" width="11.33203125" customWidth="1"/>
    <col min="7176" max="7176" width="33.88671875" bestFit="1" customWidth="1"/>
    <col min="7177" max="7177" width="10.5546875" customWidth="1"/>
    <col min="7178" max="7178" width="9.5546875" bestFit="1" customWidth="1"/>
    <col min="7179" max="7179" width="6.33203125" customWidth="1"/>
    <col min="7180" max="7180" width="11.44140625" bestFit="1" customWidth="1"/>
    <col min="7428" max="7428" width="14.5546875" customWidth="1"/>
    <col min="7429" max="7429" width="12.33203125" bestFit="1" customWidth="1"/>
    <col min="7430" max="7430" width="11.6640625" customWidth="1"/>
    <col min="7431" max="7431" width="11.33203125" customWidth="1"/>
    <col min="7432" max="7432" width="33.88671875" bestFit="1" customWidth="1"/>
    <col min="7433" max="7433" width="10.5546875" customWidth="1"/>
    <col min="7434" max="7434" width="9.5546875" bestFit="1" customWidth="1"/>
    <col min="7435" max="7435" width="6.33203125" customWidth="1"/>
    <col min="7436" max="7436" width="11.44140625" bestFit="1" customWidth="1"/>
    <col min="7684" max="7684" width="14.5546875" customWidth="1"/>
    <col min="7685" max="7685" width="12.33203125" bestFit="1" customWidth="1"/>
    <col min="7686" max="7686" width="11.6640625" customWidth="1"/>
    <col min="7687" max="7687" width="11.33203125" customWidth="1"/>
    <col min="7688" max="7688" width="33.88671875" bestFit="1" customWidth="1"/>
    <col min="7689" max="7689" width="10.5546875" customWidth="1"/>
    <col min="7690" max="7690" width="9.5546875" bestFit="1" customWidth="1"/>
    <col min="7691" max="7691" width="6.33203125" customWidth="1"/>
    <col min="7692" max="7692" width="11.44140625" bestFit="1" customWidth="1"/>
    <col min="7940" max="7940" width="14.5546875" customWidth="1"/>
    <col min="7941" max="7941" width="12.33203125" bestFit="1" customWidth="1"/>
    <col min="7942" max="7942" width="11.6640625" customWidth="1"/>
    <col min="7943" max="7943" width="11.33203125" customWidth="1"/>
    <col min="7944" max="7944" width="33.88671875" bestFit="1" customWidth="1"/>
    <col min="7945" max="7945" width="10.5546875" customWidth="1"/>
    <col min="7946" max="7946" width="9.5546875" bestFit="1" customWidth="1"/>
    <col min="7947" max="7947" width="6.33203125" customWidth="1"/>
    <col min="7948" max="7948" width="11.44140625" bestFit="1" customWidth="1"/>
    <col min="8196" max="8196" width="14.5546875" customWidth="1"/>
    <col min="8197" max="8197" width="12.33203125" bestFit="1" customWidth="1"/>
    <col min="8198" max="8198" width="11.6640625" customWidth="1"/>
    <col min="8199" max="8199" width="11.33203125" customWidth="1"/>
    <col min="8200" max="8200" width="33.88671875" bestFit="1" customWidth="1"/>
    <col min="8201" max="8201" width="10.5546875" customWidth="1"/>
    <col min="8202" max="8202" width="9.5546875" bestFit="1" customWidth="1"/>
    <col min="8203" max="8203" width="6.33203125" customWidth="1"/>
    <col min="8204" max="8204" width="11.44140625" bestFit="1" customWidth="1"/>
    <col min="8452" max="8452" width="14.5546875" customWidth="1"/>
    <col min="8453" max="8453" width="12.33203125" bestFit="1" customWidth="1"/>
    <col min="8454" max="8454" width="11.6640625" customWidth="1"/>
    <col min="8455" max="8455" width="11.33203125" customWidth="1"/>
    <col min="8456" max="8456" width="33.88671875" bestFit="1" customWidth="1"/>
    <col min="8457" max="8457" width="10.5546875" customWidth="1"/>
    <col min="8458" max="8458" width="9.5546875" bestFit="1" customWidth="1"/>
    <col min="8459" max="8459" width="6.33203125" customWidth="1"/>
    <col min="8460" max="8460" width="11.44140625" bestFit="1" customWidth="1"/>
    <col min="8708" max="8708" width="14.5546875" customWidth="1"/>
    <col min="8709" max="8709" width="12.33203125" bestFit="1" customWidth="1"/>
    <col min="8710" max="8710" width="11.6640625" customWidth="1"/>
    <col min="8711" max="8711" width="11.33203125" customWidth="1"/>
    <col min="8712" max="8712" width="33.88671875" bestFit="1" customWidth="1"/>
    <col min="8713" max="8713" width="10.5546875" customWidth="1"/>
    <col min="8714" max="8714" width="9.5546875" bestFit="1" customWidth="1"/>
    <col min="8715" max="8715" width="6.33203125" customWidth="1"/>
    <col min="8716" max="8716" width="11.44140625" bestFit="1" customWidth="1"/>
    <col min="8964" max="8964" width="14.5546875" customWidth="1"/>
    <col min="8965" max="8965" width="12.33203125" bestFit="1" customWidth="1"/>
    <col min="8966" max="8966" width="11.6640625" customWidth="1"/>
    <col min="8967" max="8967" width="11.33203125" customWidth="1"/>
    <col min="8968" max="8968" width="33.88671875" bestFit="1" customWidth="1"/>
    <col min="8969" max="8969" width="10.5546875" customWidth="1"/>
    <col min="8970" max="8970" width="9.5546875" bestFit="1" customWidth="1"/>
    <col min="8971" max="8971" width="6.33203125" customWidth="1"/>
    <col min="8972" max="8972" width="11.44140625" bestFit="1" customWidth="1"/>
    <col min="9220" max="9220" width="14.5546875" customWidth="1"/>
    <col min="9221" max="9221" width="12.33203125" bestFit="1" customWidth="1"/>
    <col min="9222" max="9222" width="11.6640625" customWidth="1"/>
    <col min="9223" max="9223" width="11.33203125" customWidth="1"/>
    <col min="9224" max="9224" width="33.88671875" bestFit="1" customWidth="1"/>
    <col min="9225" max="9225" width="10.5546875" customWidth="1"/>
    <col min="9226" max="9226" width="9.5546875" bestFit="1" customWidth="1"/>
    <col min="9227" max="9227" width="6.33203125" customWidth="1"/>
    <col min="9228" max="9228" width="11.44140625" bestFit="1" customWidth="1"/>
    <col min="9476" max="9476" width="14.5546875" customWidth="1"/>
    <col min="9477" max="9477" width="12.33203125" bestFit="1" customWidth="1"/>
    <col min="9478" max="9478" width="11.6640625" customWidth="1"/>
    <col min="9479" max="9479" width="11.33203125" customWidth="1"/>
    <col min="9480" max="9480" width="33.88671875" bestFit="1" customWidth="1"/>
    <col min="9481" max="9481" width="10.5546875" customWidth="1"/>
    <col min="9482" max="9482" width="9.5546875" bestFit="1" customWidth="1"/>
    <col min="9483" max="9483" width="6.33203125" customWidth="1"/>
    <col min="9484" max="9484" width="11.44140625" bestFit="1" customWidth="1"/>
    <col min="9732" max="9732" width="14.5546875" customWidth="1"/>
    <col min="9733" max="9733" width="12.33203125" bestFit="1" customWidth="1"/>
    <col min="9734" max="9734" width="11.6640625" customWidth="1"/>
    <col min="9735" max="9735" width="11.33203125" customWidth="1"/>
    <col min="9736" max="9736" width="33.88671875" bestFit="1" customWidth="1"/>
    <col min="9737" max="9737" width="10.5546875" customWidth="1"/>
    <col min="9738" max="9738" width="9.5546875" bestFit="1" customWidth="1"/>
    <col min="9739" max="9739" width="6.33203125" customWidth="1"/>
    <col min="9740" max="9740" width="11.44140625" bestFit="1" customWidth="1"/>
    <col min="9988" max="9988" width="14.5546875" customWidth="1"/>
    <col min="9989" max="9989" width="12.33203125" bestFit="1" customWidth="1"/>
    <col min="9990" max="9990" width="11.6640625" customWidth="1"/>
    <col min="9991" max="9991" width="11.33203125" customWidth="1"/>
    <col min="9992" max="9992" width="33.88671875" bestFit="1" customWidth="1"/>
    <col min="9993" max="9993" width="10.5546875" customWidth="1"/>
    <col min="9994" max="9994" width="9.5546875" bestFit="1" customWidth="1"/>
    <col min="9995" max="9995" width="6.33203125" customWidth="1"/>
    <col min="9996" max="9996" width="11.44140625" bestFit="1" customWidth="1"/>
    <col min="10244" max="10244" width="14.5546875" customWidth="1"/>
    <col min="10245" max="10245" width="12.33203125" bestFit="1" customWidth="1"/>
    <col min="10246" max="10246" width="11.6640625" customWidth="1"/>
    <col min="10247" max="10247" width="11.33203125" customWidth="1"/>
    <col min="10248" max="10248" width="33.88671875" bestFit="1" customWidth="1"/>
    <col min="10249" max="10249" width="10.5546875" customWidth="1"/>
    <col min="10250" max="10250" width="9.5546875" bestFit="1" customWidth="1"/>
    <col min="10251" max="10251" width="6.33203125" customWidth="1"/>
    <col min="10252" max="10252" width="11.44140625" bestFit="1" customWidth="1"/>
    <col min="10500" max="10500" width="14.5546875" customWidth="1"/>
    <col min="10501" max="10501" width="12.33203125" bestFit="1" customWidth="1"/>
    <col min="10502" max="10502" width="11.6640625" customWidth="1"/>
    <col min="10503" max="10503" width="11.33203125" customWidth="1"/>
    <col min="10504" max="10504" width="33.88671875" bestFit="1" customWidth="1"/>
    <col min="10505" max="10505" width="10.5546875" customWidth="1"/>
    <col min="10506" max="10506" width="9.5546875" bestFit="1" customWidth="1"/>
    <col min="10507" max="10507" width="6.33203125" customWidth="1"/>
    <col min="10508" max="10508" width="11.44140625" bestFit="1" customWidth="1"/>
    <col min="10756" max="10756" width="14.5546875" customWidth="1"/>
    <col min="10757" max="10757" width="12.33203125" bestFit="1" customWidth="1"/>
    <col min="10758" max="10758" width="11.6640625" customWidth="1"/>
    <col min="10759" max="10759" width="11.33203125" customWidth="1"/>
    <col min="10760" max="10760" width="33.88671875" bestFit="1" customWidth="1"/>
    <col min="10761" max="10761" width="10.5546875" customWidth="1"/>
    <col min="10762" max="10762" width="9.5546875" bestFit="1" customWidth="1"/>
    <col min="10763" max="10763" width="6.33203125" customWidth="1"/>
    <col min="10764" max="10764" width="11.44140625" bestFit="1" customWidth="1"/>
    <col min="11012" max="11012" width="14.5546875" customWidth="1"/>
    <col min="11013" max="11013" width="12.33203125" bestFit="1" customWidth="1"/>
    <col min="11014" max="11014" width="11.6640625" customWidth="1"/>
    <col min="11015" max="11015" width="11.33203125" customWidth="1"/>
    <col min="11016" max="11016" width="33.88671875" bestFit="1" customWidth="1"/>
    <col min="11017" max="11017" width="10.5546875" customWidth="1"/>
    <col min="11018" max="11018" width="9.5546875" bestFit="1" customWidth="1"/>
    <col min="11019" max="11019" width="6.33203125" customWidth="1"/>
    <col min="11020" max="11020" width="11.44140625" bestFit="1" customWidth="1"/>
    <col min="11268" max="11268" width="14.5546875" customWidth="1"/>
    <col min="11269" max="11269" width="12.33203125" bestFit="1" customWidth="1"/>
    <col min="11270" max="11270" width="11.6640625" customWidth="1"/>
    <col min="11271" max="11271" width="11.33203125" customWidth="1"/>
    <col min="11272" max="11272" width="33.88671875" bestFit="1" customWidth="1"/>
    <col min="11273" max="11273" width="10.5546875" customWidth="1"/>
    <col min="11274" max="11274" width="9.5546875" bestFit="1" customWidth="1"/>
    <col min="11275" max="11275" width="6.33203125" customWidth="1"/>
    <col min="11276" max="11276" width="11.44140625" bestFit="1" customWidth="1"/>
    <col min="11524" max="11524" width="14.5546875" customWidth="1"/>
    <col min="11525" max="11525" width="12.33203125" bestFit="1" customWidth="1"/>
    <col min="11526" max="11526" width="11.6640625" customWidth="1"/>
    <col min="11527" max="11527" width="11.33203125" customWidth="1"/>
    <col min="11528" max="11528" width="33.88671875" bestFit="1" customWidth="1"/>
    <col min="11529" max="11529" width="10.5546875" customWidth="1"/>
    <col min="11530" max="11530" width="9.5546875" bestFit="1" customWidth="1"/>
    <col min="11531" max="11531" width="6.33203125" customWidth="1"/>
    <col min="11532" max="11532" width="11.44140625" bestFit="1" customWidth="1"/>
    <col min="11780" max="11780" width="14.5546875" customWidth="1"/>
    <col min="11781" max="11781" width="12.33203125" bestFit="1" customWidth="1"/>
    <col min="11782" max="11782" width="11.6640625" customWidth="1"/>
    <col min="11783" max="11783" width="11.33203125" customWidth="1"/>
    <col min="11784" max="11784" width="33.88671875" bestFit="1" customWidth="1"/>
    <col min="11785" max="11785" width="10.5546875" customWidth="1"/>
    <col min="11786" max="11786" width="9.5546875" bestFit="1" customWidth="1"/>
    <col min="11787" max="11787" width="6.33203125" customWidth="1"/>
    <col min="11788" max="11788" width="11.44140625" bestFit="1" customWidth="1"/>
    <col min="12036" max="12036" width="14.5546875" customWidth="1"/>
    <col min="12037" max="12037" width="12.33203125" bestFit="1" customWidth="1"/>
    <col min="12038" max="12038" width="11.6640625" customWidth="1"/>
    <col min="12039" max="12039" width="11.33203125" customWidth="1"/>
    <col min="12040" max="12040" width="33.88671875" bestFit="1" customWidth="1"/>
    <col min="12041" max="12041" width="10.5546875" customWidth="1"/>
    <col min="12042" max="12042" width="9.5546875" bestFit="1" customWidth="1"/>
    <col min="12043" max="12043" width="6.33203125" customWidth="1"/>
    <col min="12044" max="12044" width="11.44140625" bestFit="1" customWidth="1"/>
    <col min="12292" max="12292" width="14.5546875" customWidth="1"/>
    <col min="12293" max="12293" width="12.33203125" bestFit="1" customWidth="1"/>
    <col min="12294" max="12294" width="11.6640625" customWidth="1"/>
    <col min="12295" max="12295" width="11.33203125" customWidth="1"/>
    <col min="12296" max="12296" width="33.88671875" bestFit="1" customWidth="1"/>
    <col min="12297" max="12297" width="10.5546875" customWidth="1"/>
    <col min="12298" max="12298" width="9.5546875" bestFit="1" customWidth="1"/>
    <col min="12299" max="12299" width="6.33203125" customWidth="1"/>
    <col min="12300" max="12300" width="11.44140625" bestFit="1" customWidth="1"/>
    <col min="12548" max="12548" width="14.5546875" customWidth="1"/>
    <col min="12549" max="12549" width="12.33203125" bestFit="1" customWidth="1"/>
    <col min="12550" max="12550" width="11.6640625" customWidth="1"/>
    <col min="12551" max="12551" width="11.33203125" customWidth="1"/>
    <col min="12552" max="12552" width="33.88671875" bestFit="1" customWidth="1"/>
    <col min="12553" max="12553" width="10.5546875" customWidth="1"/>
    <col min="12554" max="12554" width="9.5546875" bestFit="1" customWidth="1"/>
    <col min="12555" max="12555" width="6.33203125" customWidth="1"/>
    <col min="12556" max="12556" width="11.44140625" bestFit="1" customWidth="1"/>
    <col min="12804" max="12804" width="14.5546875" customWidth="1"/>
    <col min="12805" max="12805" width="12.33203125" bestFit="1" customWidth="1"/>
    <col min="12806" max="12806" width="11.6640625" customWidth="1"/>
    <col min="12807" max="12807" width="11.33203125" customWidth="1"/>
    <col min="12808" max="12808" width="33.88671875" bestFit="1" customWidth="1"/>
    <col min="12809" max="12809" width="10.5546875" customWidth="1"/>
    <col min="12810" max="12810" width="9.5546875" bestFit="1" customWidth="1"/>
    <col min="12811" max="12811" width="6.33203125" customWidth="1"/>
    <col min="12812" max="12812" width="11.44140625" bestFit="1" customWidth="1"/>
    <col min="13060" max="13060" width="14.5546875" customWidth="1"/>
    <col min="13061" max="13061" width="12.33203125" bestFit="1" customWidth="1"/>
    <col min="13062" max="13062" width="11.6640625" customWidth="1"/>
    <col min="13063" max="13063" width="11.33203125" customWidth="1"/>
    <col min="13064" max="13064" width="33.88671875" bestFit="1" customWidth="1"/>
    <col min="13065" max="13065" width="10.5546875" customWidth="1"/>
    <col min="13066" max="13066" width="9.5546875" bestFit="1" customWidth="1"/>
    <col min="13067" max="13067" width="6.33203125" customWidth="1"/>
    <col min="13068" max="13068" width="11.44140625" bestFit="1" customWidth="1"/>
    <col min="13316" max="13316" width="14.5546875" customWidth="1"/>
    <col min="13317" max="13317" width="12.33203125" bestFit="1" customWidth="1"/>
    <col min="13318" max="13318" width="11.6640625" customWidth="1"/>
    <col min="13319" max="13319" width="11.33203125" customWidth="1"/>
    <col min="13320" max="13320" width="33.88671875" bestFit="1" customWidth="1"/>
    <col min="13321" max="13321" width="10.5546875" customWidth="1"/>
    <col min="13322" max="13322" width="9.5546875" bestFit="1" customWidth="1"/>
    <col min="13323" max="13323" width="6.33203125" customWidth="1"/>
    <col min="13324" max="13324" width="11.44140625" bestFit="1" customWidth="1"/>
    <col min="13572" max="13572" width="14.5546875" customWidth="1"/>
    <col min="13573" max="13573" width="12.33203125" bestFit="1" customWidth="1"/>
    <col min="13574" max="13574" width="11.6640625" customWidth="1"/>
    <col min="13575" max="13575" width="11.33203125" customWidth="1"/>
    <col min="13576" max="13576" width="33.88671875" bestFit="1" customWidth="1"/>
    <col min="13577" max="13577" width="10.5546875" customWidth="1"/>
    <col min="13578" max="13578" width="9.5546875" bestFit="1" customWidth="1"/>
    <col min="13579" max="13579" width="6.33203125" customWidth="1"/>
    <col min="13580" max="13580" width="11.44140625" bestFit="1" customWidth="1"/>
    <col min="13828" max="13828" width="14.5546875" customWidth="1"/>
    <col min="13829" max="13829" width="12.33203125" bestFit="1" customWidth="1"/>
    <col min="13830" max="13830" width="11.6640625" customWidth="1"/>
    <col min="13831" max="13831" width="11.33203125" customWidth="1"/>
    <col min="13832" max="13832" width="33.88671875" bestFit="1" customWidth="1"/>
    <col min="13833" max="13833" width="10.5546875" customWidth="1"/>
    <col min="13834" max="13834" width="9.5546875" bestFit="1" customWidth="1"/>
    <col min="13835" max="13835" width="6.33203125" customWidth="1"/>
    <col min="13836" max="13836" width="11.44140625" bestFit="1" customWidth="1"/>
    <col min="14084" max="14084" width="14.5546875" customWidth="1"/>
    <col min="14085" max="14085" width="12.33203125" bestFit="1" customWidth="1"/>
    <col min="14086" max="14086" width="11.6640625" customWidth="1"/>
    <col min="14087" max="14087" width="11.33203125" customWidth="1"/>
    <col min="14088" max="14088" width="33.88671875" bestFit="1" customWidth="1"/>
    <col min="14089" max="14089" width="10.5546875" customWidth="1"/>
    <col min="14090" max="14090" width="9.5546875" bestFit="1" customWidth="1"/>
    <col min="14091" max="14091" width="6.33203125" customWidth="1"/>
    <col min="14092" max="14092" width="11.44140625" bestFit="1" customWidth="1"/>
    <col min="14340" max="14340" width="14.5546875" customWidth="1"/>
    <col min="14341" max="14341" width="12.33203125" bestFit="1" customWidth="1"/>
    <col min="14342" max="14342" width="11.6640625" customWidth="1"/>
    <col min="14343" max="14343" width="11.33203125" customWidth="1"/>
    <col min="14344" max="14344" width="33.88671875" bestFit="1" customWidth="1"/>
    <col min="14345" max="14345" width="10.5546875" customWidth="1"/>
    <col min="14346" max="14346" width="9.5546875" bestFit="1" customWidth="1"/>
    <col min="14347" max="14347" width="6.33203125" customWidth="1"/>
    <col min="14348" max="14348" width="11.44140625" bestFit="1" customWidth="1"/>
    <col min="14596" max="14596" width="14.5546875" customWidth="1"/>
    <col min="14597" max="14597" width="12.33203125" bestFit="1" customWidth="1"/>
    <col min="14598" max="14598" width="11.6640625" customWidth="1"/>
    <col min="14599" max="14599" width="11.33203125" customWidth="1"/>
    <col min="14600" max="14600" width="33.88671875" bestFit="1" customWidth="1"/>
    <col min="14601" max="14601" width="10.5546875" customWidth="1"/>
    <col min="14602" max="14602" width="9.5546875" bestFit="1" customWidth="1"/>
    <col min="14603" max="14603" width="6.33203125" customWidth="1"/>
    <col min="14604" max="14604" width="11.44140625" bestFit="1" customWidth="1"/>
    <col min="14852" max="14852" width="14.5546875" customWidth="1"/>
    <col min="14853" max="14853" width="12.33203125" bestFit="1" customWidth="1"/>
    <col min="14854" max="14854" width="11.6640625" customWidth="1"/>
    <col min="14855" max="14855" width="11.33203125" customWidth="1"/>
    <col min="14856" max="14856" width="33.88671875" bestFit="1" customWidth="1"/>
    <col min="14857" max="14857" width="10.5546875" customWidth="1"/>
    <col min="14858" max="14858" width="9.5546875" bestFit="1" customWidth="1"/>
    <col min="14859" max="14859" width="6.33203125" customWidth="1"/>
    <col min="14860" max="14860" width="11.44140625" bestFit="1" customWidth="1"/>
    <col min="15108" max="15108" width="14.5546875" customWidth="1"/>
    <col min="15109" max="15109" width="12.33203125" bestFit="1" customWidth="1"/>
    <col min="15110" max="15110" width="11.6640625" customWidth="1"/>
    <col min="15111" max="15111" width="11.33203125" customWidth="1"/>
    <col min="15112" max="15112" width="33.88671875" bestFit="1" customWidth="1"/>
    <col min="15113" max="15113" width="10.5546875" customWidth="1"/>
    <col min="15114" max="15114" width="9.5546875" bestFit="1" customWidth="1"/>
    <col min="15115" max="15115" width="6.33203125" customWidth="1"/>
    <col min="15116" max="15116" width="11.44140625" bestFit="1" customWidth="1"/>
    <col min="15364" max="15364" width="14.5546875" customWidth="1"/>
    <col min="15365" max="15365" width="12.33203125" bestFit="1" customWidth="1"/>
    <col min="15366" max="15366" width="11.6640625" customWidth="1"/>
    <col min="15367" max="15367" width="11.33203125" customWidth="1"/>
    <col min="15368" max="15368" width="33.88671875" bestFit="1" customWidth="1"/>
    <col min="15369" max="15369" width="10.5546875" customWidth="1"/>
    <col min="15370" max="15370" width="9.5546875" bestFit="1" customWidth="1"/>
    <col min="15371" max="15371" width="6.33203125" customWidth="1"/>
    <col min="15372" max="15372" width="11.44140625" bestFit="1" customWidth="1"/>
    <col min="15620" max="15620" width="14.5546875" customWidth="1"/>
    <col min="15621" max="15621" width="12.33203125" bestFit="1" customWidth="1"/>
    <col min="15622" max="15622" width="11.6640625" customWidth="1"/>
    <col min="15623" max="15623" width="11.33203125" customWidth="1"/>
    <col min="15624" max="15624" width="33.88671875" bestFit="1" customWidth="1"/>
    <col min="15625" max="15625" width="10.5546875" customWidth="1"/>
    <col min="15626" max="15626" width="9.5546875" bestFit="1" customWidth="1"/>
    <col min="15627" max="15627" width="6.33203125" customWidth="1"/>
    <col min="15628" max="15628" width="11.44140625" bestFit="1" customWidth="1"/>
    <col min="15876" max="15876" width="14.5546875" customWidth="1"/>
    <col min="15877" max="15877" width="12.33203125" bestFit="1" customWidth="1"/>
    <col min="15878" max="15878" width="11.6640625" customWidth="1"/>
    <col min="15879" max="15879" width="11.33203125" customWidth="1"/>
    <col min="15880" max="15880" width="33.88671875" bestFit="1" customWidth="1"/>
    <col min="15881" max="15881" width="10.5546875" customWidth="1"/>
    <col min="15882" max="15882" width="9.5546875" bestFit="1" customWidth="1"/>
    <col min="15883" max="15883" width="6.33203125" customWidth="1"/>
    <col min="15884" max="15884" width="11.44140625" bestFit="1" customWidth="1"/>
    <col min="16132" max="16132" width="14.5546875" customWidth="1"/>
    <col min="16133" max="16133" width="12.33203125" bestFit="1" customWidth="1"/>
    <col min="16134" max="16134" width="11.6640625" customWidth="1"/>
    <col min="16135" max="16135" width="11.33203125" customWidth="1"/>
    <col min="16136" max="16136" width="33.88671875" bestFit="1" customWidth="1"/>
    <col min="16137" max="16137" width="10.5546875" customWidth="1"/>
    <col min="16138" max="16138" width="9.5546875" bestFit="1" customWidth="1"/>
    <col min="16139" max="16139" width="6.33203125" customWidth="1"/>
    <col min="16140" max="16140" width="11.44140625" bestFit="1" customWidth="1"/>
  </cols>
  <sheetData>
    <row r="1" spans="1:21" ht="15.6" x14ac:dyDescent="0.3">
      <c r="A1" s="12" t="s">
        <v>46</v>
      </c>
      <c r="B1" s="13"/>
      <c r="C1" s="13"/>
      <c r="D1" s="13"/>
      <c r="E1" s="13"/>
      <c r="F1" s="14" t="s">
        <v>0</v>
      </c>
      <c r="G1" s="15"/>
      <c r="H1" s="15"/>
      <c r="I1" s="15"/>
      <c r="J1" s="15"/>
      <c r="K1" s="15"/>
      <c r="L1" s="1"/>
    </row>
    <row r="2" spans="1:21" ht="15.6" x14ac:dyDescent="0.3">
      <c r="A2" s="14" t="s">
        <v>1</v>
      </c>
      <c r="B2" s="16"/>
      <c r="C2" s="16"/>
      <c r="D2" s="16"/>
      <c r="E2" s="16"/>
      <c r="F2" s="17"/>
      <c r="G2" s="18"/>
      <c r="H2" s="18"/>
      <c r="I2" s="18"/>
      <c r="J2" s="18"/>
      <c r="K2" s="18"/>
      <c r="L2" s="2"/>
    </row>
    <row r="3" spans="1:21" ht="15.6" x14ac:dyDescent="0.3">
      <c r="A3" s="19"/>
      <c r="B3" s="16"/>
      <c r="C3" s="16"/>
      <c r="D3" s="16"/>
      <c r="E3" s="20" t="s">
        <v>2</v>
      </c>
      <c r="F3" s="21" t="s">
        <v>3</v>
      </c>
      <c r="G3" s="22" t="s">
        <v>4</v>
      </c>
      <c r="H3" s="22" t="s">
        <v>5</v>
      </c>
      <c r="I3" s="22" t="s">
        <v>6</v>
      </c>
      <c r="J3" s="22" t="s">
        <v>7</v>
      </c>
      <c r="K3" s="22" t="s">
        <v>8</v>
      </c>
      <c r="L3" s="3" t="s">
        <v>9</v>
      </c>
    </row>
    <row r="4" spans="1:21" ht="15.6" x14ac:dyDescent="0.3">
      <c r="A4" s="19"/>
      <c r="B4" s="16"/>
      <c r="C4" s="16"/>
      <c r="D4" s="16"/>
      <c r="E4" s="20"/>
      <c r="F4" s="23">
        <v>44951</v>
      </c>
      <c r="G4" s="79">
        <v>100816</v>
      </c>
      <c r="H4" s="24" t="s">
        <v>40</v>
      </c>
      <c r="I4" s="24">
        <v>25.35</v>
      </c>
      <c r="J4" s="24"/>
      <c r="K4" s="24"/>
      <c r="L4" s="11">
        <v>25.35</v>
      </c>
    </row>
    <row r="5" spans="1:21" ht="15.6" x14ac:dyDescent="0.3">
      <c r="A5" s="19"/>
      <c r="B5" s="16"/>
      <c r="C5" s="16"/>
      <c r="D5" s="16"/>
      <c r="E5" s="20"/>
      <c r="F5" s="25">
        <v>44990</v>
      </c>
      <c r="G5" s="77">
        <v>100818</v>
      </c>
      <c r="H5" s="26" t="s">
        <v>35</v>
      </c>
      <c r="I5" s="27">
        <v>200</v>
      </c>
      <c r="J5" s="27"/>
      <c r="K5" s="26"/>
      <c r="L5" s="10">
        <v>200</v>
      </c>
    </row>
    <row r="6" spans="1:21" ht="15.6" x14ac:dyDescent="0.3">
      <c r="A6" s="19" t="s">
        <v>44</v>
      </c>
      <c r="B6" s="16"/>
      <c r="C6" s="16"/>
      <c r="D6" s="16"/>
      <c r="E6" s="28">
        <v>6902.97</v>
      </c>
      <c r="F6" s="29">
        <v>45035</v>
      </c>
      <c r="G6" s="78">
        <v>100819</v>
      </c>
      <c r="H6" s="30" t="s">
        <v>27</v>
      </c>
      <c r="I6" s="31">
        <v>280</v>
      </c>
      <c r="J6" s="31"/>
      <c r="K6" s="31"/>
      <c r="L6" s="4">
        <v>280</v>
      </c>
    </row>
    <row r="7" spans="1:21" ht="15.6" x14ac:dyDescent="0.3">
      <c r="A7" s="19"/>
      <c r="B7" s="16" t="s">
        <v>38</v>
      </c>
      <c r="C7" s="16" t="s">
        <v>39</v>
      </c>
      <c r="D7" s="16"/>
      <c r="E7" s="28">
        <v>165</v>
      </c>
      <c r="F7" s="29">
        <v>45035</v>
      </c>
      <c r="G7" s="78">
        <v>100820</v>
      </c>
      <c r="H7" s="30" t="s">
        <v>28</v>
      </c>
      <c r="I7" s="31">
        <v>150</v>
      </c>
      <c r="J7" s="31"/>
      <c r="K7" s="31"/>
      <c r="L7" s="4">
        <v>150</v>
      </c>
    </row>
    <row r="8" spans="1:21" ht="15.6" x14ac:dyDescent="0.3">
      <c r="A8" s="81" t="s">
        <v>37</v>
      </c>
      <c r="B8" s="82"/>
      <c r="C8" s="82"/>
      <c r="D8" s="82"/>
      <c r="E8" s="28">
        <v>830</v>
      </c>
      <c r="F8" s="29">
        <v>45035</v>
      </c>
      <c r="G8" s="78">
        <v>100821</v>
      </c>
      <c r="H8" s="30" t="s">
        <v>29</v>
      </c>
      <c r="I8" s="31">
        <v>165</v>
      </c>
      <c r="J8" s="31"/>
      <c r="K8" s="31"/>
      <c r="L8" s="4">
        <v>165</v>
      </c>
    </row>
    <row r="9" spans="1:21" ht="15.6" x14ac:dyDescent="0.3">
      <c r="A9" s="81" t="s">
        <v>41</v>
      </c>
      <c r="B9" s="82"/>
      <c r="C9" s="82"/>
      <c r="D9" s="82"/>
      <c r="E9" s="28">
        <v>1000</v>
      </c>
      <c r="F9" s="29">
        <v>45035</v>
      </c>
      <c r="G9" s="78">
        <v>100822</v>
      </c>
      <c r="H9" s="30" t="s">
        <v>30</v>
      </c>
      <c r="I9" s="31">
        <v>90</v>
      </c>
      <c r="J9" s="31"/>
      <c r="K9" s="31"/>
      <c r="L9" s="4">
        <v>90</v>
      </c>
    </row>
    <row r="10" spans="1:21" ht="15.6" x14ac:dyDescent="0.3">
      <c r="A10" s="81" t="s">
        <v>43</v>
      </c>
      <c r="B10" s="82"/>
      <c r="C10" s="82"/>
      <c r="D10" s="82"/>
      <c r="E10" s="28">
        <v>1000</v>
      </c>
      <c r="F10" s="29">
        <v>45035</v>
      </c>
      <c r="G10" s="78">
        <v>100823</v>
      </c>
      <c r="H10" s="31" t="s">
        <v>31</v>
      </c>
      <c r="I10" s="31">
        <v>800.98</v>
      </c>
      <c r="J10" s="31"/>
      <c r="K10" s="31"/>
      <c r="L10" s="4">
        <v>800.98</v>
      </c>
    </row>
    <row r="11" spans="1:21" ht="15.6" x14ac:dyDescent="0.3">
      <c r="A11" s="83" t="s">
        <v>47</v>
      </c>
      <c r="B11" s="84"/>
      <c r="C11" s="84"/>
      <c r="D11" s="84"/>
      <c r="E11" s="28">
        <v>277</v>
      </c>
      <c r="F11" s="29">
        <v>45035</v>
      </c>
      <c r="G11" s="78">
        <v>100824</v>
      </c>
      <c r="H11" s="30" t="s">
        <v>32</v>
      </c>
      <c r="I11" s="31">
        <v>150</v>
      </c>
      <c r="J11" s="31"/>
      <c r="K11" s="31"/>
      <c r="L11" s="4">
        <v>150</v>
      </c>
    </row>
    <row r="12" spans="1:21" ht="15.6" x14ac:dyDescent="0.3">
      <c r="A12" s="19" t="s">
        <v>12</v>
      </c>
      <c r="B12" s="16"/>
      <c r="C12" s="16"/>
      <c r="D12" s="16"/>
      <c r="E12" s="28">
        <v>29.92</v>
      </c>
      <c r="F12" s="29">
        <v>45092</v>
      </c>
      <c r="G12" s="78">
        <v>100825</v>
      </c>
      <c r="H12" s="30" t="s">
        <v>33</v>
      </c>
      <c r="I12" s="31">
        <v>1448.09</v>
      </c>
      <c r="J12" s="31"/>
      <c r="K12" s="31"/>
      <c r="L12" s="4">
        <v>1448.09</v>
      </c>
    </row>
    <row r="13" spans="1:21" ht="15.6" x14ac:dyDescent="0.3">
      <c r="A13" s="19"/>
      <c r="B13" s="16"/>
      <c r="C13" s="16"/>
      <c r="D13" s="16"/>
      <c r="E13" s="28"/>
      <c r="F13" s="29">
        <v>45106</v>
      </c>
      <c r="G13" s="78">
        <v>100826</v>
      </c>
      <c r="H13" s="30" t="s">
        <v>34</v>
      </c>
      <c r="I13" s="31">
        <v>425</v>
      </c>
      <c r="J13" s="31"/>
      <c r="K13" s="31"/>
      <c r="L13" s="4">
        <v>425</v>
      </c>
      <c r="U13" s="5" t="s">
        <v>14</v>
      </c>
    </row>
    <row r="14" spans="1:21" ht="15.6" x14ac:dyDescent="0.3">
      <c r="A14" s="19"/>
      <c r="B14" s="33">
        <v>44648</v>
      </c>
      <c r="C14" s="34">
        <v>44374</v>
      </c>
      <c r="D14" s="35"/>
      <c r="E14" s="36">
        <v>5.18</v>
      </c>
      <c r="F14" s="29">
        <v>45106</v>
      </c>
      <c r="G14" s="78">
        <v>100827</v>
      </c>
      <c r="H14" s="30" t="s">
        <v>36</v>
      </c>
      <c r="I14" s="31">
        <v>77</v>
      </c>
      <c r="J14" s="31"/>
      <c r="K14" s="31"/>
      <c r="L14" s="4">
        <v>77</v>
      </c>
    </row>
    <row r="15" spans="1:21" ht="15.6" x14ac:dyDescent="0.3">
      <c r="A15" s="19"/>
      <c r="B15" s="37">
        <v>44740</v>
      </c>
      <c r="C15" s="38">
        <v>44831</v>
      </c>
      <c r="D15" s="39"/>
      <c r="E15" s="40">
        <v>6.67</v>
      </c>
      <c r="F15" s="29">
        <v>45145</v>
      </c>
      <c r="G15" s="78">
        <v>100828</v>
      </c>
      <c r="H15" s="30" t="s">
        <v>11</v>
      </c>
      <c r="I15" s="31">
        <v>257.60000000000002</v>
      </c>
      <c r="J15" s="31"/>
      <c r="K15" s="31"/>
      <c r="L15" s="4">
        <v>257.60000000000002</v>
      </c>
    </row>
    <row r="16" spans="1:21" ht="15.6" x14ac:dyDescent="0.3">
      <c r="A16" s="19"/>
      <c r="B16" s="37">
        <v>44467</v>
      </c>
      <c r="C16" s="38">
        <v>44922</v>
      </c>
      <c r="D16" s="39"/>
      <c r="E16" s="40">
        <v>8.6999999999999993</v>
      </c>
      <c r="F16" s="29">
        <v>45145</v>
      </c>
      <c r="G16" s="78">
        <v>100829</v>
      </c>
      <c r="H16" s="31" t="s">
        <v>13</v>
      </c>
      <c r="I16" s="31">
        <v>89</v>
      </c>
      <c r="J16" s="31"/>
      <c r="K16" s="31"/>
      <c r="L16" s="4">
        <v>89</v>
      </c>
    </row>
    <row r="17" spans="1:12" ht="18" customHeight="1" x14ac:dyDescent="0.3">
      <c r="A17" s="19"/>
      <c r="B17" s="37">
        <v>44923</v>
      </c>
      <c r="C17" s="38">
        <v>45012</v>
      </c>
      <c r="D17" s="39"/>
      <c r="E17" s="40">
        <v>9.3699999999999992</v>
      </c>
      <c r="F17" s="29">
        <v>45145</v>
      </c>
      <c r="G17" s="78">
        <v>100830</v>
      </c>
      <c r="H17" s="30" t="s">
        <v>10</v>
      </c>
      <c r="I17" s="31">
        <v>63.77</v>
      </c>
      <c r="J17" s="31"/>
      <c r="K17" s="31"/>
      <c r="L17" s="4">
        <v>63.77</v>
      </c>
    </row>
    <row r="18" spans="1:12" ht="18" customHeight="1" x14ac:dyDescent="0.3">
      <c r="A18" s="19"/>
      <c r="B18" s="41"/>
      <c r="C18" s="42"/>
      <c r="D18" s="43"/>
      <c r="E18" s="44"/>
      <c r="F18" s="29">
        <v>45265</v>
      </c>
      <c r="G18" s="80">
        <v>100831</v>
      </c>
      <c r="H18" s="30" t="s">
        <v>15</v>
      </c>
      <c r="I18" s="31"/>
      <c r="J18" s="31">
        <v>25</v>
      </c>
      <c r="K18" s="31"/>
      <c r="L18" s="4">
        <v>25</v>
      </c>
    </row>
    <row r="19" spans="1:12" ht="18" customHeight="1" x14ac:dyDescent="0.3">
      <c r="A19" s="19"/>
      <c r="B19" s="46"/>
      <c r="C19" s="47"/>
      <c r="D19" s="20"/>
      <c r="E19" s="48"/>
      <c r="F19" s="29">
        <v>45217</v>
      </c>
      <c r="G19" s="80">
        <v>100832</v>
      </c>
      <c r="H19" s="30" t="s">
        <v>42</v>
      </c>
      <c r="I19" s="31">
        <v>239.18</v>
      </c>
      <c r="J19" s="31"/>
      <c r="K19" s="31"/>
      <c r="L19" s="4">
        <v>239.18</v>
      </c>
    </row>
    <row r="20" spans="1:12" ht="18" customHeight="1" x14ac:dyDescent="0.3">
      <c r="A20" s="19"/>
      <c r="B20" s="46"/>
      <c r="C20" s="47"/>
      <c r="D20" s="20"/>
      <c r="E20" s="48"/>
      <c r="F20" s="29"/>
      <c r="G20" s="45"/>
      <c r="H20" s="30"/>
      <c r="I20" s="31"/>
      <c r="J20" s="31"/>
      <c r="K20" s="31"/>
      <c r="L20" s="4"/>
    </row>
    <row r="21" spans="1:12" ht="15.6" x14ac:dyDescent="0.3">
      <c r="A21" s="19"/>
      <c r="B21" s="46"/>
      <c r="C21" s="47"/>
      <c r="D21" s="20"/>
      <c r="E21" s="48"/>
      <c r="F21" s="29"/>
      <c r="G21" s="45"/>
      <c r="H21" s="30"/>
      <c r="I21" s="31"/>
      <c r="J21" s="31"/>
      <c r="K21" s="31"/>
      <c r="L21" s="4"/>
    </row>
    <row r="22" spans="1:12" ht="15.6" x14ac:dyDescent="0.3">
      <c r="A22" s="19"/>
      <c r="B22" s="46"/>
      <c r="C22" s="47"/>
      <c r="D22" s="20"/>
      <c r="E22" s="48"/>
      <c r="F22" s="29"/>
      <c r="G22" s="45"/>
      <c r="H22" s="31"/>
      <c r="I22" s="31"/>
      <c r="J22" s="31"/>
      <c r="K22" s="31"/>
      <c r="L22" s="4"/>
    </row>
    <row r="23" spans="1:12" ht="15.6" x14ac:dyDescent="0.3">
      <c r="A23" s="19"/>
      <c r="B23" s="46"/>
      <c r="C23" s="47"/>
      <c r="D23" s="20"/>
      <c r="E23" s="48"/>
      <c r="F23" s="29"/>
      <c r="G23" s="45"/>
      <c r="H23" s="30"/>
      <c r="I23" s="31"/>
      <c r="J23" s="31"/>
      <c r="K23" s="31"/>
      <c r="L23" s="4"/>
    </row>
    <row r="24" spans="1:12" ht="15.6" x14ac:dyDescent="0.3">
      <c r="A24" s="19"/>
      <c r="B24" s="49"/>
      <c r="C24" s="50"/>
      <c r="D24" s="50"/>
      <c r="E24" s="51"/>
      <c r="F24" s="32"/>
      <c r="G24" s="20"/>
      <c r="H24" s="20"/>
      <c r="I24" s="20"/>
      <c r="J24" s="20"/>
      <c r="K24" s="20"/>
      <c r="L24" s="6"/>
    </row>
    <row r="25" spans="1:12" ht="15.6" x14ac:dyDescent="0.3">
      <c r="A25" s="19"/>
      <c r="B25" s="16"/>
      <c r="C25" s="16"/>
      <c r="D25" s="16"/>
      <c r="E25" s="28"/>
      <c r="F25" s="52"/>
      <c r="G25" s="15"/>
      <c r="H25" s="15"/>
      <c r="I25" s="15"/>
      <c r="J25" s="53" t="s">
        <v>9</v>
      </c>
      <c r="K25" s="15"/>
      <c r="L25" s="7">
        <f>SUM(L4:L24)</f>
        <v>4485.9700000000012</v>
      </c>
    </row>
    <row r="26" spans="1:12" ht="15.6" x14ac:dyDescent="0.3">
      <c r="A26" s="19"/>
      <c r="B26" s="16"/>
      <c r="C26" s="16"/>
      <c r="D26" s="54" t="s">
        <v>9</v>
      </c>
      <c r="E26" s="55">
        <f>SUM(E6:E17)</f>
        <v>10234.810000000003</v>
      </c>
      <c r="F26" s="52"/>
      <c r="G26" s="15"/>
      <c r="H26" s="15"/>
      <c r="I26" s="15"/>
      <c r="J26" s="15"/>
      <c r="K26" s="15"/>
      <c r="L26" s="8"/>
    </row>
    <row r="27" spans="1:12" ht="15.6" x14ac:dyDescent="0.3">
      <c r="A27" s="19"/>
      <c r="B27" s="16"/>
      <c r="C27" s="16"/>
      <c r="D27" s="16"/>
      <c r="E27" s="56"/>
      <c r="F27" s="52"/>
      <c r="G27" s="15" t="s">
        <v>16</v>
      </c>
      <c r="H27" s="15" t="s">
        <v>17</v>
      </c>
      <c r="I27" s="15"/>
      <c r="J27" s="15"/>
      <c r="K27" s="15"/>
      <c r="L27" s="1"/>
    </row>
    <row r="28" spans="1:12" ht="15.6" x14ac:dyDescent="0.3">
      <c r="A28" s="19"/>
      <c r="B28" s="16"/>
      <c r="C28" s="16"/>
      <c r="D28" s="16"/>
      <c r="E28" s="28"/>
      <c r="F28" s="52"/>
      <c r="G28" s="15"/>
      <c r="H28" s="15" t="s">
        <v>18</v>
      </c>
      <c r="I28" s="15"/>
      <c r="J28" s="15"/>
      <c r="K28" s="15"/>
      <c r="L28" s="1"/>
    </row>
    <row r="29" spans="1:12" ht="15.6" x14ac:dyDescent="0.3">
      <c r="A29" s="19"/>
      <c r="B29" s="16"/>
      <c r="C29" s="16"/>
      <c r="D29" s="13"/>
      <c r="E29" s="57"/>
      <c r="F29" s="52"/>
      <c r="G29" s="15"/>
      <c r="H29" s="15"/>
      <c r="I29" s="15"/>
      <c r="J29" s="15"/>
      <c r="K29" s="58" t="s">
        <v>14</v>
      </c>
      <c r="L29" s="1"/>
    </row>
    <row r="30" spans="1:12" ht="15.6" x14ac:dyDescent="0.3">
      <c r="A30" s="59"/>
      <c r="B30" s="60"/>
      <c r="C30" s="60"/>
      <c r="D30" s="61"/>
      <c r="E30" s="61"/>
      <c r="F30" s="52"/>
      <c r="G30" s="15" t="s">
        <v>19</v>
      </c>
      <c r="H30" s="15" t="s">
        <v>20</v>
      </c>
      <c r="I30" s="15"/>
      <c r="J30" s="15"/>
      <c r="K30" s="15"/>
      <c r="L30" s="1"/>
    </row>
    <row r="31" spans="1:12" ht="15.6" x14ac:dyDescent="0.3">
      <c r="A31" s="19" t="s">
        <v>21</v>
      </c>
      <c r="B31" s="16"/>
      <c r="C31" s="16"/>
      <c r="D31" s="62">
        <v>3203.88</v>
      </c>
      <c r="E31" s="48"/>
      <c r="F31" s="15"/>
      <c r="G31" s="15"/>
      <c r="H31" s="15" t="s">
        <v>18</v>
      </c>
      <c r="I31" s="15"/>
      <c r="J31" s="15"/>
      <c r="K31" s="15"/>
      <c r="L31" s="1"/>
    </row>
    <row r="32" spans="1:12" ht="16.2" thickBot="1" x14ac:dyDescent="0.35">
      <c r="A32" s="19" t="s">
        <v>22</v>
      </c>
      <c r="B32" s="16"/>
      <c r="C32" s="16"/>
      <c r="D32" s="62">
        <v>2515.04</v>
      </c>
      <c r="E32" s="62"/>
      <c r="F32" s="63"/>
      <c r="G32" s="15"/>
      <c r="H32" s="15"/>
      <c r="I32" s="15"/>
      <c r="J32" s="15"/>
      <c r="K32" s="15"/>
      <c r="L32" s="1"/>
    </row>
    <row r="33" spans="1:12" ht="15.6" x14ac:dyDescent="0.3">
      <c r="A33" s="19"/>
      <c r="B33" s="16"/>
      <c r="C33" s="16" t="s">
        <v>9</v>
      </c>
      <c r="D33" s="64">
        <f>SUM(D31:D32)</f>
        <v>5718.92</v>
      </c>
      <c r="E33" s="62"/>
      <c r="F33" s="65"/>
      <c r="G33" s="66"/>
      <c r="H33" s="66"/>
      <c r="I33" s="66"/>
      <c r="J33" s="66"/>
      <c r="K33" s="66"/>
      <c r="L33" s="9"/>
    </row>
    <row r="34" spans="1:12" ht="15.6" x14ac:dyDescent="0.3">
      <c r="A34" s="19"/>
      <c r="B34" s="16"/>
      <c r="C34" s="16"/>
      <c r="D34" s="62"/>
      <c r="E34" s="16"/>
      <c r="F34" s="52"/>
      <c r="G34" s="15"/>
      <c r="H34" s="15"/>
      <c r="I34" s="15"/>
      <c r="J34" s="15"/>
      <c r="K34" s="15"/>
    </row>
    <row r="35" spans="1:12" ht="15.6" x14ac:dyDescent="0.3">
      <c r="A35" s="19" t="s">
        <v>23</v>
      </c>
      <c r="B35" s="16"/>
      <c r="C35" s="16"/>
      <c r="D35" s="62">
        <v>6902.97</v>
      </c>
      <c r="E35" s="67"/>
      <c r="F35" s="52"/>
      <c r="G35" s="15"/>
      <c r="H35" s="15"/>
      <c r="I35" s="15"/>
      <c r="J35" s="15"/>
      <c r="K35" s="15"/>
    </row>
    <row r="36" spans="1:12" ht="15.6" x14ac:dyDescent="0.3">
      <c r="A36" s="19" t="s">
        <v>24</v>
      </c>
      <c r="B36" s="16"/>
      <c r="C36" s="16"/>
      <c r="D36" s="62">
        <v>3301.92</v>
      </c>
      <c r="E36" s="67"/>
      <c r="F36" s="52"/>
      <c r="G36" s="15"/>
      <c r="H36" s="15"/>
      <c r="I36" s="15"/>
      <c r="J36" s="15"/>
      <c r="K36" s="15"/>
    </row>
    <row r="37" spans="1:12" ht="16.2" thickBot="1" x14ac:dyDescent="0.35">
      <c r="A37" s="19" t="s">
        <v>25</v>
      </c>
      <c r="B37" s="16"/>
      <c r="C37" s="16"/>
      <c r="D37" s="68">
        <f>SUM(L4:L19)</f>
        <v>4485.9700000000012</v>
      </c>
      <c r="E37" s="69"/>
      <c r="F37" s="15"/>
      <c r="G37" s="15"/>
      <c r="H37" s="15"/>
      <c r="I37" s="15"/>
      <c r="J37" s="15"/>
      <c r="K37" s="15"/>
    </row>
    <row r="38" spans="1:12" ht="15.6" x14ac:dyDescent="0.3">
      <c r="A38" s="52"/>
      <c r="B38" s="16"/>
      <c r="C38" s="16" t="s">
        <v>9</v>
      </c>
      <c r="D38" s="64">
        <f>SUM((D35:D36))-D37</f>
        <v>5718.9199999999983</v>
      </c>
      <c r="E38" s="69"/>
      <c r="F38" s="15"/>
      <c r="G38" s="15"/>
      <c r="H38" s="15"/>
      <c r="I38" s="15"/>
      <c r="J38" s="15"/>
      <c r="K38" s="15"/>
    </row>
    <row r="39" spans="1:12" x14ac:dyDescent="0.3">
      <c r="A39" s="70"/>
      <c r="B39" s="71"/>
      <c r="C39" s="71"/>
      <c r="D39" s="71"/>
      <c r="E39" s="72"/>
      <c r="F39" s="15"/>
      <c r="G39" s="15"/>
      <c r="H39" s="15"/>
      <c r="I39" s="15"/>
      <c r="J39" s="15"/>
      <c r="K39" s="15"/>
    </row>
    <row r="40" spans="1:12" ht="15.6" x14ac:dyDescent="0.3">
      <c r="A40" s="73" t="s">
        <v>26</v>
      </c>
      <c r="B40" s="74"/>
      <c r="C40" s="74"/>
      <c r="D40" s="74"/>
      <c r="E40" s="69"/>
      <c r="F40" s="15"/>
      <c r="G40" s="15"/>
      <c r="H40" s="15"/>
      <c r="I40" s="15"/>
      <c r="J40" s="15"/>
      <c r="K40" s="15"/>
    </row>
    <row r="41" spans="1:12" ht="15.6" x14ac:dyDescent="0.3">
      <c r="A41" s="73" t="s">
        <v>45</v>
      </c>
      <c r="B41" s="74"/>
      <c r="C41" s="74"/>
      <c r="D41" s="64"/>
      <c r="E41" s="76">
        <v>5718.92</v>
      </c>
      <c r="F41" s="15"/>
      <c r="G41" s="15"/>
      <c r="H41" s="15"/>
      <c r="I41" s="15"/>
      <c r="J41" s="15"/>
      <c r="K41" s="15"/>
    </row>
    <row r="42" spans="1:12" ht="16.2" thickBot="1" x14ac:dyDescent="0.35">
      <c r="A42" s="75"/>
      <c r="B42" s="16"/>
      <c r="C42" s="16"/>
      <c r="E42" s="69"/>
      <c r="F42" s="15"/>
      <c r="G42" s="15"/>
      <c r="H42" s="15"/>
      <c r="I42" s="15"/>
      <c r="J42" s="15"/>
      <c r="K42" s="15"/>
    </row>
    <row r="43" spans="1:12" x14ac:dyDescent="0.3">
      <c r="A43" s="66"/>
      <c r="B43" s="66"/>
      <c r="C43" s="66"/>
      <c r="D43" s="66"/>
      <c r="E43" s="66"/>
      <c r="F43" s="15"/>
      <c r="G43" s="15"/>
      <c r="H43" s="15"/>
      <c r="I43" s="15"/>
      <c r="J43" s="15"/>
      <c r="K43" s="15"/>
    </row>
  </sheetData>
  <mergeCells count="4">
    <mergeCell ref="A8:D8"/>
    <mergeCell ref="A9:D9"/>
    <mergeCell ref="A10:D10"/>
    <mergeCell ref="A11:D11"/>
  </mergeCells>
  <pageMargins left="0.11811023622047245" right="0.11811023622047245" top="0" bottom="0" header="0.31496062992125984" footer="0.31496062992125984"/>
  <pageSetup scale="8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Ian Williams</cp:lastModifiedBy>
  <cp:lastPrinted>2024-05-29T16:32:53Z</cp:lastPrinted>
  <dcterms:created xsi:type="dcterms:W3CDTF">2015-06-05T18:17:20Z</dcterms:created>
  <dcterms:modified xsi:type="dcterms:W3CDTF">2025-05-25T11:53:57Z</dcterms:modified>
</cp:coreProperties>
</file>